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蒙电_资格后审（excel）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<sst xmlns="http://schemas.openxmlformats.org/spreadsheetml/2006/main" count="180" uniqueCount="100">
  <si>
    <t>内蒙古电力（集团）有限责任公司阿拉善供电分公司2024年第六批次（基建工程）-公司二级采购-预审（二次）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</si>
  <si>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</si>
  <si>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</si>
  <si>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</si>
  <si>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</si>
  <si>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</si>
  <si>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</si>
  <si>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</si>
  <si>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</si>
  <si>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</si>
  <si>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</si>
  <si>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</si>
  <si>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单价最高投标限价（元）</t>
  </si>
  <si>
    <t>合价最高投标限价（元）</t>
  </si>
  <si>
    <t>总价最高投标限价（元）</t>
  </si>
  <si>
    <t>专用资格要求</t>
  </si>
  <si>
    <t>到货时间</t>
  </si>
  <si>
    <t>到货地点</t>
  </si>
  <si>
    <t>设备编码</t>
  </si>
  <si>
    <t>采购申请标识</t>
  </si>
  <si>
    <t>2</t>
  </si>
  <si>
    <t>35KV及以下电缆及电缆附件</t>
  </si>
  <si>
    <t>基建</t>
  </si>
  <si>
    <t>阿拉善供电分公司</t>
  </si>
  <si>
    <t>阿盟工程建设部</t>
  </si>
  <si>
    <t>110千伏策克变电站35千伏线路送出工程110kV策克变电站35千伏线路送出工程（电缆部分）</t>
  </si>
  <si>
    <t>装置性材料</t>
  </si>
  <si>
    <t>电力电缆</t>
  </si>
  <si>
    <t>电力电缆,AC35kV,ZC-YJV62-26/35,通用,1×400,通用,Z</t>
  </si>
  <si>
    <t>千米</t>
  </si>
  <si>
    <t>0.375</t>
  </si>
  <si>
    <t>460000</t>
  </si>
  <si>
    <t>1、供应商须为内蒙古电力（集团）有限责任公司设备材料采购2023年资格预审合格名单第90标段”35kV及以下电缆”的合格供应商，提供入围通知书扫描件。
2、供应商须承诺所供货物“电缆附件”为内蒙古电力（集团）有限责任公司设备材料采购2023年资格预审合格名单第92标段”35kV及以下电缆附件”合格供应商的产品，提供承诺书，格式详见附件五。</t>
  </si>
  <si>
    <t>20240930</t>
  </si>
  <si>
    <t>施工现场地面交货</t>
  </si>
  <si>
    <t>801005992</t>
  </si>
  <si>
    <t>310020168000010</t>
  </si>
  <si>
    <t>设备线夹-螺栓型设备线夹</t>
  </si>
  <si>
    <t>设备线夹-螺栓型设备线夹,SL-4A</t>
  </si>
  <si>
    <t>付</t>
  </si>
  <si>
    <t>3</t>
  </si>
  <si>
    <t>24</t>
  </si>
  <si>
    <t>800046118</t>
  </si>
  <si>
    <t>310020170100010</t>
  </si>
  <si>
    <t>35kV及以下电缆终端</t>
  </si>
  <si>
    <t>35kV电缆终端,1×400,户外终端,冷缩,铜</t>
  </si>
  <si>
    <t>套</t>
  </si>
  <si>
    <t>6</t>
  </si>
  <si>
    <t>1500</t>
  </si>
  <si>
    <t>800045909</t>
  </si>
  <si>
    <t>310020170100020</t>
  </si>
  <si>
    <t>金属材料</t>
  </si>
  <si>
    <t>铜线鼻子</t>
  </si>
  <si>
    <t>个</t>
  </si>
  <si>
    <t>172</t>
  </si>
  <si>
    <t>800994000</t>
  </si>
  <si>
    <t>310020170100030</t>
  </si>
  <si>
    <t>T型线夹-T型线夹</t>
  </si>
  <si>
    <t>T型线夹-T型线夹,TLL-4/4</t>
  </si>
  <si>
    <t>68.94</t>
  </si>
  <si>
    <t>800995478</t>
  </si>
  <si>
    <t>310020170100040</t>
  </si>
  <si>
    <t>电缆接地箱</t>
  </si>
  <si>
    <t>电缆接地箱,三线直接接地</t>
  </si>
  <si>
    <t>只</t>
  </si>
  <si>
    <t>1</t>
  </si>
  <si>
    <t>2500</t>
  </si>
  <si>
    <t>800045530</t>
  </si>
  <si>
    <t>310020170100070</t>
  </si>
  <si>
    <t>电缆接地箱,带护层保护器</t>
  </si>
  <si>
    <t>3500</t>
  </si>
  <si>
    <t>800045532</t>
  </si>
  <si>
    <t>310020170100080</t>
  </si>
  <si>
    <t>设备线夹-铜铝过渡设备线夹</t>
  </si>
  <si>
    <t>设备线夹-铜铝过渡设备线夹,SLG-4</t>
  </si>
  <si>
    <t>800995502</t>
  </si>
  <si>
    <t>310020170100090</t>
  </si>
  <si>
    <t>布电线</t>
  </si>
  <si>
    <t>布电线,BLV,铜,50,1</t>
  </si>
  <si>
    <t>米</t>
  </si>
  <si>
    <t>100</t>
  </si>
  <si>
    <t>11.7</t>
  </si>
  <si>
    <t>800051161</t>
  </si>
  <si>
    <t>310020170100050</t>
  </si>
  <si>
    <t>钢芯铝绞线、镀锌钢绞线（用于35KV-220KV工程）</t>
  </si>
  <si>
    <t>110千伏策克变电站35千伏线路送出工程110kV策克变电站35千伏线路送出工程（架空线路）</t>
  </si>
  <si>
    <t>钢芯铝绞线</t>
  </si>
  <si>
    <t>钢芯铝绞线,JL/G1A,240/30</t>
  </si>
  <si>
    <t>吨</t>
  </si>
  <si>
    <t>44.766</t>
  </si>
  <si>
    <t>23000</t>
  </si>
  <si>
    <t>供应商须为内蒙古电力（集团）有限责任公司设备材料采购2023年资格预审合格名单第94标段”钢芯铝绞线、镀锌钢绞线（用于35kV-220kV工程）”的合格供应商，提供入围通知书扫描件。</t>
  </si>
  <si>
    <t>800044712</t>
  </si>
  <si>
    <t>310020169900010</t>
  </si>
  <si>
    <t>钢绞线</t>
  </si>
  <si>
    <t>钢绞线,GJ,50,镀锌</t>
  </si>
  <si>
    <t>4.533</t>
  </si>
  <si>
    <t>8800</t>
  </si>
  <si>
    <t>800990221</t>
  </si>
  <si>
    <t>310020169900020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</si>
</sst>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8"/>
      <color theme="1"/>
      <name val="微软雅黑"/>
      <charset val="134"/>
    </font>
    <font>
      <b/>
      <sz val="8"/>
      <name val="微软雅黑"/>
      <charset val="134"/>
    </font>
    <font>
      <sz val="8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/>
    <xf numFmtId="0" fontId="25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5" fillId="0" borderId="0">
      <alignment vertical="center"/>
    </xf>
    <xf numFmtId="0" fontId="26" fillId="0" borderId="0"/>
    <xf numFmtId="0" fontId="24" fillId="0" borderId="0"/>
    <xf numFmtId="0" fontId="25" fillId="0" borderId="0">
      <alignment vertical="center"/>
    </xf>
    <xf numFmtId="0" fontId="25" fillId="0" borderId="0">
      <alignment vertical="center"/>
    </xf>
    <xf numFmtId="0" fontId="0" fillId="0" borderId="0"/>
    <xf numFmtId="0" fontId="24" fillId="0" borderId="0"/>
    <xf numFmtId="0" fontId="25" fillId="0" borderId="0">
      <alignment vertical="center"/>
    </xf>
    <xf numFmtId="0" fontId="25" fillId="0" borderId="0"/>
    <xf numFmtId="0" fontId="23" fillId="0" borderId="0">
      <alignment vertical="center"/>
    </xf>
    <xf numFmtId="0" fontId="23" fillId="0" borderId="0">
      <alignment vertical="center"/>
    </xf>
    <xf numFmtId="0" fontId="25" fillId="0" borderId="0">
      <alignment vertical="center"/>
    </xf>
    <xf numFmtId="0" fontId="23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/>
    <xf numFmtId="0" fontId="0" fillId="0" borderId="0"/>
    <xf numFmtId="0" fontId="25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/>
    <xf numFmtId="0" fontId="0" fillId="0" borderId="0"/>
    <xf numFmtId="0" fontId="25" fillId="0" borderId="0">
      <alignment vertical="center"/>
    </xf>
    <xf numFmtId="0" fontId="23" fillId="0" borderId="0"/>
    <xf numFmtId="0" fontId="25" fillId="0" borderId="0">
      <alignment vertical="center"/>
    </xf>
    <xf numFmtId="0" fontId="23" fillId="0" borderId="0"/>
    <xf numFmtId="0" fontId="23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0" fillId="0" borderId="0"/>
    <xf numFmtId="0" fontId="0" fillId="0" borderId="0"/>
    <xf numFmtId="0" fontId="24" fillId="0" borderId="0"/>
    <xf numFmtId="0" fontId="25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/>
    <xf numFmtId="0" fontId="25" fillId="0" borderId="0">
      <alignment vertical="center"/>
    </xf>
    <xf numFmtId="0" fontId="26" fillId="0" borderId="0"/>
    <xf numFmtId="0" fontId="24" fillId="0" borderId="0"/>
    <xf numFmtId="0" fontId="0" fillId="0" borderId="0"/>
    <xf numFmtId="0" fontId="24" fillId="0" borderId="0"/>
    <xf numFmtId="0" fontId="0" fillId="0" borderId="0"/>
    <xf numFmtId="0" fontId="24" fillId="0" borderId="0"/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3" fillId="0" borderId="0"/>
    <xf numFmtId="0" fontId="24" fillId="0" borderId="0"/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2" fillId="2" borderId="2" xfId="137" applyFont="1" applyFill="1" applyBorder="1" applyAlignment="1">
      <alignment horizontal="center" vertical="center" wrapText="1"/>
    </xf>
    <xf numFmtId="0" fontId="3" fillId="2" borderId="2" xfId="0" applyFont="1" applyFill="1" applyBorder="1" applyAlignment="1" quotePrefix="1">
      <alignment horizontal="center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5"/>
  <sheetViews>
    <sheetView tabSelected="1" zoomScale="130" zoomScaleNormal="130" workbookViewId="0">
      <selection activeCell="N3" sqref="N3:N11"/>
    </sheetView>
  </sheetViews>
  <sheetFormatPr defaultColWidth="9" defaultRowHeight="43" customHeight="1"/>
  <cols>
    <col min="1" max="1" width="6.34166666666667" style="1" customWidth="1"/>
    <col min="2" max="2" width="13.7416666666667" style="1" customWidth="1"/>
    <col min="3" max="4" width="9" style="1"/>
    <col min="5" max="5" width="10.3833333333333" style="1" customWidth="1"/>
    <col min="6" max="6" width="30.75" style="1" customWidth="1"/>
    <col min="7" max="13" width="9" style="1"/>
    <col min="14" max="14" width="10.7666666666667" style="1" customWidth="1"/>
    <col min="15" max="15" width="22.1166666666667" style="1" customWidth="1"/>
    <col min="16" max="16" width="9" style="2"/>
    <col min="17" max="18" width="9" style="1"/>
    <col min="19" max="19" width="18.175" style="1" customWidth="1"/>
    <col min="20" max="16384" width="9" style="1"/>
  </cols>
  <sheetData>
    <row r="1" customHeight="1" spans="1:1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customHeight="1" spans="1:19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4" t="s">
        <v>16</v>
      </c>
      <c r="Q2" s="5" t="s">
        <v>17</v>
      </c>
      <c r="R2" s="12" t="s">
        <v>18</v>
      </c>
      <c r="S2" s="12" t="s">
        <v>19</v>
      </c>
    </row>
    <row r="3" ht="31" customHeight="1" spans="1:19">
      <c r="A3" s="6" t="s">
        <v>20</v>
      </c>
      <c r="B3" s="7" t="s">
        <v>21</v>
      </c>
      <c r="C3" s="8" t="s">
        <v>22</v>
      </c>
      <c r="D3" s="8" t="s">
        <v>23</v>
      </c>
      <c r="E3" s="8" t="s">
        <v>24</v>
      </c>
      <c r="F3" s="8" t="s">
        <v>25</v>
      </c>
      <c r="G3" s="8" t="s">
        <v>26</v>
      </c>
      <c r="H3" s="8" t="s">
        <v>27</v>
      </c>
      <c r="I3" s="8" t="s">
        <v>28</v>
      </c>
      <c r="J3" s="8" t="s">
        <v>29</v>
      </c>
      <c r="K3" s="8" t="s">
        <v>30</v>
      </c>
      <c r="L3" s="8" t="s">
        <v>31</v>
      </c>
      <c r="M3" s="8">
        <f>K3*L3</f>
        <v>172500</v>
      </c>
      <c r="N3" s="8">
        <f>SUM(M3:M11)</f>
        <v>190259.64</v>
      </c>
      <c r="O3" s="11" t="s">
        <v>32</v>
      </c>
      <c r="P3" s="7" t="s">
        <v>33</v>
      </c>
      <c r="Q3" s="8" t="s">
        <v>34</v>
      </c>
      <c r="R3" s="8" t="s">
        <v>35</v>
      </c>
      <c r="S3" s="13" t="s">
        <v>36</v>
      </c>
    </row>
    <row r="4" ht="31" customHeight="1" spans="1:19">
      <c r="A4" s="9"/>
      <c r="B4" s="7"/>
      <c r="C4" s="8" t="s">
        <v>22</v>
      </c>
      <c r="D4" s="8" t="s">
        <v>23</v>
      </c>
      <c r="E4" s="8" t="s">
        <v>24</v>
      </c>
      <c r="F4" s="8" t="s">
        <v>25</v>
      </c>
      <c r="G4" s="8" t="s">
        <v>26</v>
      </c>
      <c r="H4" s="8" t="s">
        <v>37</v>
      </c>
      <c r="I4" s="8" t="s">
        <v>38</v>
      </c>
      <c r="J4" s="8" t="s">
        <v>39</v>
      </c>
      <c r="K4" s="8" t="s">
        <v>40</v>
      </c>
      <c r="L4" s="8" t="s">
        <v>41</v>
      </c>
      <c r="M4" s="8">
        <f t="shared" ref="M4:M13" si="0">K4*L4</f>
        <v>72</v>
      </c>
      <c r="N4" s="8"/>
      <c r="O4" s="11"/>
      <c r="P4" s="7" t="s">
        <v>33</v>
      </c>
      <c r="Q4" s="8" t="s">
        <v>34</v>
      </c>
      <c r="R4" s="8" t="s">
        <v>42</v>
      </c>
      <c r="S4" s="13" t="s">
        <v>43</v>
      </c>
    </row>
    <row r="5" ht="31" customHeight="1" spans="1:19">
      <c r="A5" s="9"/>
      <c r="B5" s="7"/>
      <c r="C5" s="8" t="s">
        <v>22</v>
      </c>
      <c r="D5" s="8" t="s">
        <v>23</v>
      </c>
      <c r="E5" s="8" t="s">
        <v>24</v>
      </c>
      <c r="F5" s="8" t="s">
        <v>25</v>
      </c>
      <c r="G5" s="8" t="s">
        <v>26</v>
      </c>
      <c r="H5" s="8" t="s">
        <v>44</v>
      </c>
      <c r="I5" s="8" t="s">
        <v>45</v>
      </c>
      <c r="J5" s="8" t="s">
        <v>46</v>
      </c>
      <c r="K5" s="8" t="s">
        <v>47</v>
      </c>
      <c r="L5" s="8" t="s">
        <v>48</v>
      </c>
      <c r="M5" s="8">
        <f t="shared" si="0"/>
        <v>9000</v>
      </c>
      <c r="N5" s="8"/>
      <c r="O5" s="11"/>
      <c r="P5" s="7" t="s">
        <v>33</v>
      </c>
      <c r="Q5" s="8" t="s">
        <v>34</v>
      </c>
      <c r="R5" s="8" t="s">
        <v>49</v>
      </c>
      <c r="S5" s="8" t="s">
        <v>50</v>
      </c>
    </row>
    <row r="6" ht="31" customHeight="1" spans="1:19">
      <c r="A6" s="9"/>
      <c r="B6" s="7"/>
      <c r="C6" s="8" t="s">
        <v>22</v>
      </c>
      <c r="D6" s="8" t="s">
        <v>23</v>
      </c>
      <c r="E6" s="8" t="s">
        <v>24</v>
      </c>
      <c r="F6" s="8" t="s">
        <v>25</v>
      </c>
      <c r="G6" s="8" t="s">
        <v>51</v>
      </c>
      <c r="H6" s="8" t="s">
        <v>52</v>
      </c>
      <c r="I6" s="8" t="s">
        <v>52</v>
      </c>
      <c r="J6" s="8" t="s">
        <v>53</v>
      </c>
      <c r="K6" s="8" t="s">
        <v>47</v>
      </c>
      <c r="L6" s="8" t="s">
        <v>54</v>
      </c>
      <c r="M6" s="8">
        <f t="shared" si="0"/>
        <v>1032</v>
      </c>
      <c r="N6" s="8"/>
      <c r="O6" s="11"/>
      <c r="P6" s="7" t="s">
        <v>33</v>
      </c>
      <c r="Q6" s="8" t="s">
        <v>34</v>
      </c>
      <c r="R6" s="8" t="s">
        <v>55</v>
      </c>
      <c r="S6" s="8" t="s">
        <v>56</v>
      </c>
    </row>
    <row r="7" ht="31" customHeight="1" spans="1:19">
      <c r="A7" s="9"/>
      <c r="B7" s="7"/>
      <c r="C7" s="8" t="s">
        <v>22</v>
      </c>
      <c r="D7" s="8" t="s">
        <v>23</v>
      </c>
      <c r="E7" s="8" t="s">
        <v>24</v>
      </c>
      <c r="F7" s="8" t="s">
        <v>25</v>
      </c>
      <c r="G7" s="8" t="s">
        <v>26</v>
      </c>
      <c r="H7" s="8" t="s">
        <v>57</v>
      </c>
      <c r="I7" s="8" t="s">
        <v>58</v>
      </c>
      <c r="J7" s="8" t="s">
        <v>39</v>
      </c>
      <c r="K7" s="8" t="s">
        <v>47</v>
      </c>
      <c r="L7" s="8" t="s">
        <v>59</v>
      </c>
      <c r="M7" s="8">
        <f t="shared" si="0"/>
        <v>413.64</v>
      </c>
      <c r="N7" s="8"/>
      <c r="O7" s="11"/>
      <c r="P7" s="7" t="s">
        <v>33</v>
      </c>
      <c r="Q7" s="8" t="s">
        <v>34</v>
      </c>
      <c r="R7" s="8" t="s">
        <v>60</v>
      </c>
      <c r="S7" s="8" t="s">
        <v>61</v>
      </c>
    </row>
    <row r="8" ht="31" customHeight="1" spans="1:19">
      <c r="A8" s="9"/>
      <c r="B8" s="7"/>
      <c r="C8" s="8" t="s">
        <v>22</v>
      </c>
      <c r="D8" s="8" t="s">
        <v>23</v>
      </c>
      <c r="E8" s="8" t="s">
        <v>24</v>
      </c>
      <c r="F8" s="8" t="s">
        <v>25</v>
      </c>
      <c r="G8" s="8" t="s">
        <v>26</v>
      </c>
      <c r="H8" s="8" t="s">
        <v>62</v>
      </c>
      <c r="I8" s="8" t="s">
        <v>63</v>
      </c>
      <c r="J8" s="8" t="s">
        <v>64</v>
      </c>
      <c r="K8" s="8" t="s">
        <v>65</v>
      </c>
      <c r="L8" s="8" t="s">
        <v>66</v>
      </c>
      <c r="M8" s="8">
        <f t="shared" si="0"/>
        <v>2500</v>
      </c>
      <c r="N8" s="8"/>
      <c r="O8" s="11"/>
      <c r="P8" s="7" t="s">
        <v>33</v>
      </c>
      <c r="Q8" s="8" t="s">
        <v>34</v>
      </c>
      <c r="R8" s="8" t="s">
        <v>67</v>
      </c>
      <c r="S8" s="8" t="s">
        <v>68</v>
      </c>
    </row>
    <row r="9" ht="31" customHeight="1" spans="1:19">
      <c r="A9" s="9"/>
      <c r="B9" s="7"/>
      <c r="C9" s="8" t="s">
        <v>22</v>
      </c>
      <c r="D9" s="8" t="s">
        <v>23</v>
      </c>
      <c r="E9" s="8" t="s">
        <v>24</v>
      </c>
      <c r="F9" s="8" t="s">
        <v>25</v>
      </c>
      <c r="G9" s="8" t="s">
        <v>26</v>
      </c>
      <c r="H9" s="8" t="s">
        <v>62</v>
      </c>
      <c r="I9" s="8" t="s">
        <v>69</v>
      </c>
      <c r="J9" s="8" t="s">
        <v>64</v>
      </c>
      <c r="K9" s="8" t="s">
        <v>65</v>
      </c>
      <c r="L9" s="8" t="s">
        <v>70</v>
      </c>
      <c r="M9" s="8">
        <f t="shared" si="0"/>
        <v>3500</v>
      </c>
      <c r="N9" s="8"/>
      <c r="O9" s="11"/>
      <c r="P9" s="7" t="s">
        <v>33</v>
      </c>
      <c r="Q9" s="8" t="s">
        <v>34</v>
      </c>
      <c r="R9" s="8" t="s">
        <v>71</v>
      </c>
      <c r="S9" s="8" t="s">
        <v>72</v>
      </c>
    </row>
    <row r="10" ht="31" customHeight="1" spans="1:19">
      <c r="A10" s="9"/>
      <c r="B10" s="7"/>
      <c r="C10" s="8" t="s">
        <v>22</v>
      </c>
      <c r="D10" s="8" t="s">
        <v>23</v>
      </c>
      <c r="E10" s="8" t="s">
        <v>24</v>
      </c>
      <c r="F10" s="8" t="s">
        <v>25</v>
      </c>
      <c r="G10" s="8" t="s">
        <v>26</v>
      </c>
      <c r="H10" s="8" t="s">
        <v>73</v>
      </c>
      <c r="I10" s="8" t="s">
        <v>74</v>
      </c>
      <c r="J10" s="8" t="s">
        <v>39</v>
      </c>
      <c r="K10" s="8" t="s">
        <v>40</v>
      </c>
      <c r="L10" s="8" t="s">
        <v>41</v>
      </c>
      <c r="M10" s="8">
        <f t="shared" si="0"/>
        <v>72</v>
      </c>
      <c r="N10" s="8"/>
      <c r="O10" s="11"/>
      <c r="P10" s="7" t="s">
        <v>33</v>
      </c>
      <c r="Q10" s="8" t="s">
        <v>34</v>
      </c>
      <c r="R10" s="8" t="s">
        <v>75</v>
      </c>
      <c r="S10" s="8" t="s">
        <v>76</v>
      </c>
    </row>
    <row r="11" ht="31" customHeight="1" spans="1:19">
      <c r="A11" s="10"/>
      <c r="B11" s="7"/>
      <c r="C11" s="8" t="s">
        <v>22</v>
      </c>
      <c r="D11" s="8" t="s">
        <v>23</v>
      </c>
      <c r="E11" s="8" t="s">
        <v>24</v>
      </c>
      <c r="F11" s="8" t="s">
        <v>25</v>
      </c>
      <c r="G11" s="8" t="s">
        <v>26</v>
      </c>
      <c r="H11" s="8" t="s">
        <v>77</v>
      </c>
      <c r="I11" s="8" t="s">
        <v>78</v>
      </c>
      <c r="J11" s="8" t="s">
        <v>79</v>
      </c>
      <c r="K11" s="8" t="s">
        <v>80</v>
      </c>
      <c r="L11" s="8" t="s">
        <v>81</v>
      </c>
      <c r="M11" s="8">
        <f t="shared" si="0"/>
        <v>1170</v>
      </c>
      <c r="N11" s="8"/>
      <c r="O11" s="11"/>
      <c r="P11" s="7" t="s">
        <v>33</v>
      </c>
      <c r="Q11" s="8" t="s">
        <v>34</v>
      </c>
      <c r="R11" s="8" t="s">
        <v>82</v>
      </c>
      <c r="S11" s="8" t="s">
        <v>83</v>
      </c>
    </row>
    <row r="12" ht="58" customHeight="1" spans="1:19">
      <c r="A12" s="6" t="s">
        <v>40</v>
      </c>
      <c r="B12" s="7" t="s">
        <v>84</v>
      </c>
      <c r="C12" s="8" t="s">
        <v>22</v>
      </c>
      <c r="D12" s="8" t="s">
        <v>23</v>
      </c>
      <c r="E12" s="8" t="s">
        <v>24</v>
      </c>
      <c r="F12" s="8" t="s">
        <v>85</v>
      </c>
      <c r="G12" s="8" t="s">
        <v>26</v>
      </c>
      <c r="H12" s="8" t="s">
        <v>86</v>
      </c>
      <c r="I12" s="8" t="s">
        <v>87</v>
      </c>
      <c r="J12" s="8" t="s">
        <v>88</v>
      </c>
      <c r="K12" s="8" t="s">
        <v>89</v>
      </c>
      <c r="L12" s="8" t="s">
        <v>90</v>
      </c>
      <c r="M12" s="8">
        <f t="shared" si="0"/>
        <v>1029618</v>
      </c>
      <c r="N12" s="8">
        <f>SUM(M12:M13)</f>
        <v>1069508.4</v>
      </c>
      <c r="O12" s="11" t="s">
        <v>91</v>
      </c>
      <c r="P12" s="7" t="s">
        <v>33</v>
      </c>
      <c r="Q12" s="8" t="s">
        <v>34</v>
      </c>
      <c r="R12" s="8" t="s">
        <v>92</v>
      </c>
      <c r="S12" s="13" t="s">
        <v>93</v>
      </c>
    </row>
    <row r="13" ht="31" customHeight="1" spans="1:19">
      <c r="A13" s="10"/>
      <c r="B13" s="7"/>
      <c r="C13" s="8" t="s">
        <v>22</v>
      </c>
      <c r="D13" s="8" t="s">
        <v>23</v>
      </c>
      <c r="E13" s="8" t="s">
        <v>24</v>
      </c>
      <c r="F13" s="8" t="s">
        <v>85</v>
      </c>
      <c r="G13" s="8" t="s">
        <v>26</v>
      </c>
      <c r="H13" s="8" t="s">
        <v>94</v>
      </c>
      <c r="I13" s="8" t="s">
        <v>95</v>
      </c>
      <c r="J13" s="8" t="s">
        <v>88</v>
      </c>
      <c r="K13" s="8" t="s">
        <v>96</v>
      </c>
      <c r="L13" s="8" t="s">
        <v>97</v>
      </c>
      <c r="M13" s="8">
        <f t="shared" si="0"/>
        <v>39890.4</v>
      </c>
      <c r="N13" s="8"/>
      <c r="O13" s="11"/>
      <c r="P13" s="7" t="s">
        <v>33</v>
      </c>
      <c r="Q13" s="8" t="s">
        <v>34</v>
      </c>
      <c r="R13" s="8" t="s">
        <v>98</v>
      </c>
      <c r="S13" s="8" t="s">
        <v>99</v>
      </c>
    </row>
    <row r="14" customHeight="1" spans="16:16">
      <c r="P14" s="1"/>
    </row>
    <row r="15" customHeight="1" spans="16:16">
      <c r="P15" s="1"/>
    </row>
  </sheetData>
  <mergeCells count="9">
    <mergeCell ref="A1:S1"/>
    <mergeCell ref="A3:A11"/>
    <mergeCell ref="A12:A13"/>
    <mergeCell ref="B3:B11"/>
    <mergeCell ref="B12:B13"/>
    <mergeCell ref="N3:N11"/>
    <mergeCell ref="N12:N13"/>
    <mergeCell ref="O3:O11"/>
    <mergeCell ref="O12:O1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你今天快乐了吗</cp:lastModifiedBy>
  <dcterms:created xsi:type="dcterms:W3CDTF">2020-03-21T03:11:00Z</dcterms:created>
  <dcterms:modified xsi:type="dcterms:W3CDTF">2024-07-29T08:36:48Z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9C615D7A319944458B61635858308800_13</vt:lpwstr>
  </property>
</Properties>
</file>